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设备清单" sheetId="4" r:id="rId1"/>
  </sheets>
  <definedNames>
    <definedName name="_xlnm._FilterDatabase" localSheetId="0" hidden="1">设备清单!$A$2:$I$29</definedName>
    <definedName name="_xlnm.Print_Titles" localSheetId="0">设备清单!$2:$2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<sst xmlns="http://schemas.openxmlformats.org/spreadsheetml/2006/main" count="108" uniqueCount="65">
  <si>
    <t>中国共产主义青年团广西团校2024新增综合楼监控项目报价表</t>
  </si>
  <si>
    <t>序号</t>
  </si>
  <si>
    <t>货物名称</t>
  </si>
  <si>
    <t>品牌</t>
  </si>
  <si>
    <t>参数</t>
  </si>
  <si>
    <t>数量</t>
  </si>
  <si>
    <t>单位</t>
  </si>
  <si>
    <t>单价（元）</t>
  </si>
  <si>
    <t>总价（元）</t>
  </si>
  <si>
    <t>备注</t>
  </si>
  <si>
    <t>综合楼2楼至8楼走廊</t>
  </si>
  <si>
    <t>主线由一楼监控箱引出</t>
  </si>
  <si>
    <t>400万半球</t>
  </si>
  <si>
    <t>参照相当于或优于参考品牌：海康威视、大华、天地伟业等</t>
  </si>
  <si>
    <t>视频
最大图像尺寸：
2560 × 1440
主码流帧率分辨率：
50 Hz：25 fps（2560 × 1440 , 1920 × 1080，1280 × 720）
子码流帧率分辨率：
50 Hz：25 fps（1280 × 720，640 × 480，640 × 360）
视频压缩标准：
主码流：H.265/H.264 子码流：H.265/H.264/MJPEG
视频压缩码率：
32 Kbps~8 Mbps
H.264编码类型：
Baseline Profile/Main Profile/High Profile
H.265编码类型：
Main Profile
Smart264编码：
主码流支持
Smart265编码：
主码流支持
码率控制：
定码率，变码率
SVC：
支持
ROI：
支持主码流设置1个固定区域
事件
报警触发：
移动侦测，异常
音频
音频压缩标准：
G.711ulaw/G.711alaw/G.722.1/G.726/MP2L2/PCM/AAC-LC
音频压缩码率：
64 Kbps（G.711 ulaw/G.711 alaw）/16 Kbps（G.722.1）/16 Kbps（G.726）/32~160 Kbps（MP2L2）/16~64 Kbps（AAC-LC）
音频采样率：
8 kHz/16 kHz
音频环境噪声过滤：
支持
网络
网络协议：
TCP/IP，ICMP，HTTP，DHCP，DNS，RTP，RTSP，NTP，IGMP，QoS，IPv6，UDP
同时预览路数：
最多6路
接口协议（API）：
开放型网络视频接口，ISAPI，SDK，GB28181
用户管理：
最多32个用户，可分3级用户权限管理：管理员，操作员，普通用户
客户端：
iVMS-4200
浏览器：
使用插件预览：IE10，IE11 使用本地服务预览：Chrome 57.0+，Firefox 52.0+
图像
图像设置：
饱和度，亮度，对比度，锐度，AGC，白平衡通过客户端或者浏览器可调
日夜转换模式：
白天，夜晚，自动，定时切换
图像增强：
背光补偿，强光抑制，3D数字降噪
接口
网络：
1个RJ45 10 M/100 M自适应以太网口
音频：
1个内置麦克风
摄像机
传感器类型：
1/3" Progressive Scan CMOS
最低照度：
彩色：0.005 Lux @（F1.2，AGC ON），0 Lux with IR
快门：
1/3 s~1/100,000 s
宽动态：
120 dB
日夜切换模式：
ICR红外滤片式
调节角度：
水平：0°~360°，垂直：0°~75°，旋转：0°~360°
镜头
焦距&amp;视场角：
2.8 mm，水平视场角：97°，垂直视场角：52.3°，对角视场角：114.3° 4 mm，水平视场角：78.8°，垂直视场角:40.5°，对角视场角：93.9° 6 mm，水平视场角：49.1°，垂直视场角：26.3°，对角视场角：57.2° 8 mm，水平视场角：37.5°，垂直视场角：20.7°，对角视场角：43.3°
镜头尺寸接口：
M12
光圈类型：
固定光圈
最大光圈数：
F1.6
补光
防补光过曝：
支持
补光灯类型：
红外灯
波长范围：
850 nm
补光距离：
最远可达30 m
认证
防护：
IP66
一般规范
联动方式：
上传FTP，上传中心，邮件，抓图，录像（-F机型支持）
产品尺寸：
Ø127.3 × 96.8 mm
包装尺寸：
150 × 150 × 141 mm
设备重量：
DWD型号：320 g WD型号：340 g
带包装重量：
DWD型号：540 g WD型号：560 g
启动及工作温湿度：
-30 °C~60 °C，湿度小于95%（无凝结）
通用功能：
心跳，镜像，密码保护，水印技术
恢复出厂设置：
客户端或浏览器恢复 *-F型号支持RESET按键恢复
电流及功耗：
DC：12 V，0.5A，最大功耗：6.0 W PoE：IEEE 802.3af CLASS 3，最大功耗：7 W *DWD型号不支持PoE
供电方式：
DC：12 V ± 25%，支持防反接保护 PoE：IEEE802.3af，CLASS 3 *DWD型号不支持PoE
电源接口类型：
Ø5.5 mm圆口
产品执行标准(具体版本号以标签为准)：
Q/BFW 006</t>
  </si>
  <si>
    <t>台</t>
  </si>
  <si>
    <t>POE交换机</t>
  </si>
  <si>
    <t>参照相当于或优于参考品牌：H3C、海康威视、锐捷等</t>
  </si>
  <si>
    <t>1. 性能：交换容量≥ 20Gbps；转发性能≥14.88Mpps
2.支持PoE+供电，总POE输出≥70W
3. 接口类型：≥9个千兆电口（其中8个支持POE供电），≥1个千兆SFP口
4. 支持802.1Q ，支持VLAN、防私接、防环路、过滤非法 MAC 地址、支持广播风暴抑制、端口镜像、端口限速等
5. 支持中文WEB管理
6. 支持手机APP管理，APP远程运维
7. 满足材料环保与安全性的RoHS标准；</t>
  </si>
  <si>
    <t>超五类非屏蔽双绞线</t>
  </si>
  <si>
    <t>参照相当于或优于参考品牌：韩电、一舟、昊讯等</t>
  </si>
  <si>
    <t>国标网线2*4*0.48mm 4对无氧铜导体</t>
  </si>
  <si>
    <t>米</t>
  </si>
  <si>
    <t>阻燃塑料管</t>
  </si>
  <si>
    <t>参照相当于或优于参考品牌：联塑、日丰、雄塑等</t>
  </si>
  <si>
    <t>PVC 20</t>
  </si>
  <si>
    <t>网络墙柜</t>
  </si>
  <si>
    <t>高*宽*深:530*400*140
颜色：电脑白
材料：冷轧钢板
配置：钥匙一套，螺丝4套</t>
  </si>
  <si>
    <t>个</t>
  </si>
  <si>
    <t>考虑布置在4、7楼楼梯间</t>
  </si>
  <si>
    <t>食堂一楼餐厅</t>
  </si>
  <si>
    <t>显示器</t>
  </si>
  <si>
    <t>参照相当于或优于参考品牌：海信、TCL、创维等</t>
  </si>
  <si>
    <t>电源功率：65W
工作电压：220V
待机功率：0.5W
屏占比：95%&gt;N≥90%
底座材质：塑料
安装孔距：200*100mm
边框材质：塑料
单屏重量：6.2kg
运行内存/RAM：1GB
CPU架构：四核A53
系统：Android
背光方式：直下式/DLED
WIFI频段：2.4G
存储内存：8GB
色域值：100%
支持格式（高清）：1080p
色域标准：BT.709
对比度：≥200：1
亮度：200-300尼特
屏幕比例：16:9
屏幕分辨率：1920*1080
HDMI1.4接口数：2个
USB2.0接口数：2个
HDMI(ARC)接口：有
支持数字RF接口
支持模拟RF接口</t>
  </si>
  <si>
    <t>食堂二楼餐厅</t>
  </si>
  <si>
    <t>联塑、日丰、雄塑或同档次以上品牌</t>
  </si>
  <si>
    <t>食堂三楼餐厅</t>
  </si>
  <si>
    <t>汇聚到二楼餐厅的监控箱</t>
  </si>
  <si>
    <t>监控中心机房</t>
  </si>
  <si>
    <t>录像机</t>
  </si>
  <si>
    <r>
      <rPr>
        <sz val="10"/>
        <rFont val="宋体"/>
        <charset val="134"/>
      </rPr>
      <t>主控单元
音频参数
音频解码格式：
G.711ulaw;G.711alaw;G.722;G.726;AAC
音频输出：
1个，RCA接口（线性电平，阻抗：1K</t>
    </r>
    <r>
      <rPr>
        <sz val="10"/>
        <rFont val="Calibri"/>
        <charset val="134"/>
      </rPr>
      <t>Ω</t>
    </r>
    <r>
      <rPr>
        <sz val="10"/>
        <rFont val="宋体"/>
        <charset val="134"/>
      </rPr>
      <t>）
语音对讲输入：
1个，RCA接口（电平：2.0Vp-p，阻抗：1K</t>
    </r>
    <r>
      <rPr>
        <sz val="10"/>
        <rFont val="Calibri"/>
        <charset val="134"/>
      </rPr>
      <t>Ω</t>
    </r>
    <r>
      <rPr>
        <sz val="10"/>
        <rFont val="宋体"/>
        <charset val="134"/>
      </rPr>
      <t>）
硬盘管理
盘位：
2个SATA接口
单盘容量：
最大支持10TB
阵列类型：
不支持
扩展存储：
不支持
录像管理
录像/抓图模式：
手动录像、定时录像、事件录像、移动侦测录像、报警录像、动测或报警录像、动测且报警录像
回放模式：
即时回放、常规回放、事件回放、标签回放、智能回放、外部文件回放、日志回放
备份模式：
常规备份、事件备份、录像剪辑备份
网络管理
网络协议：
IPv6、UPnP（即插即用）、NTP（网络校时）、SADP（自动搜索IP 地址）、 PPPoE（拨号上网）、DHCP（自动获取IP 地址）
外部接口
网络接口：
1个，RJ45 10M/100M/1000M自适应以太网口
串行接口：
无
USB接口：
1个USB2.0（前置），1个USB2.0 （后置）
报警输入：
4
报警输出：
1
一般规范
电源规格：
DC 12V 40W
功耗（不含硬盘）：
≤15W
工作温度：
-10℃～＋55℃
工作湿度：
10％～90％
机箱：
1U 380机箱
尺寸：
385mm（宽）×315mm（深）×52mm（高）
重量（不含硬盘）：
≤1kg
装箱清单：
主机x1，用户手册x1，网线x1，SATA数据线x2，SATA电源线x1，鼠标x1，螺丝包x1，适配器x1
其他
红外遥控：
不支持
系统参数
视频接入路数：
32
网络输入带宽：
256Mbps
网络输出带宽：
256Mbps
录像分辨率：
8MP/6MP/5MP/4MP/3MP/1080p/UXGA/720p/VGA/4CIF/DCIF/2CIF/CIF/QCIF
视频参数
视频输出：
1路HDMI，1路VGA
HDMI输出：
4K（3840×2160）/30Hz，2K（2560×1440）/60Hz，1920×1080/60Hz，1600×1200/60Hz，1280×1024/60Hz，1280×720/60Hz
VGA输出：
1路VGA，默认与主口同源，支持配置为异源，分辨率：1920*1080/60Hz，1600×1200/60Hz，1280*1024/60Hz，1280*720/60Hz
CVBS输出：
不支持
预览分屏：
1/2/4/6/8/9/16/25/36画面
视频解码格式：
H.265;Smart265;H.264;Smart264
解码能力：
12×1080P（开启SVC增强模式后，支持16×1080P）
同步回放：
16
产品执行标准(具体版本号以标签为准)：
Q/BFW 002</t>
    </r>
  </si>
  <si>
    <t>监控硬盘</t>
  </si>
  <si>
    <t>参照相当于或优于参考品牌：西数、希捷、东芝等</t>
  </si>
  <si>
    <t>监控级硬盘8TB 5400转 128MB SATA3</t>
  </si>
  <si>
    <t>块</t>
  </si>
  <si>
    <t>按存储时间一个月配置</t>
  </si>
  <si>
    <t>参照相当于或优于参考品牌：海信、TCL、小米等</t>
  </si>
  <si>
    <t>一台是本次录像机使用，一台是替换现用显示器</t>
  </si>
  <si>
    <t>电视支架</t>
  </si>
  <si>
    <t>国产</t>
  </si>
  <si>
    <t>最大承重50kg，用于26-55寸电视</t>
  </si>
  <si>
    <t>套</t>
  </si>
  <si>
    <t>电源线</t>
  </si>
  <si>
    <t>无氧铜，RVV2*1.5</t>
  </si>
  <si>
    <t>辅材</t>
  </si>
  <si>
    <t>HDMI线、网络跳线、电源插头、排插、水晶头、螺丝、扎带、电工胶布等辅材</t>
  </si>
  <si>
    <t>批</t>
  </si>
  <si>
    <t>安装调试</t>
  </si>
  <si>
    <t>定制</t>
  </si>
  <si>
    <t>线路铺设、设备安装和调试</t>
  </si>
  <si>
    <t>项</t>
  </si>
  <si>
    <t>与原系统无缝衔接、线路铺设规范整洁</t>
  </si>
  <si>
    <t>合计：</t>
  </si>
  <si>
    <t>报价公司：（盖章）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</si>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</sst>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_-\¥* #,##0.00_-;\-\¥* #,##0.00_-;_-\¥* &quot;-&quot;??_-;_-@_-"/>
    <numFmt numFmtId="178" formatCode="0.00_);[Red]\(0.00\)"/>
  </numFmts>
  <fonts count="42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b/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Genev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MS Sans Serif"/>
      <charset val="134"/>
    </font>
    <font>
      <u/>
      <sz val="11"/>
      <color theme="10"/>
      <name val="等线"/>
      <charset val="134"/>
      <scheme val="minor"/>
    </font>
    <font>
      <u/>
      <sz val="12"/>
      <color indexed="12"/>
      <name val="Times New Roman"/>
      <charset val="134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/>
    <xf numFmtId="0" fontId="4" fillId="0" borderId="0"/>
    <xf numFmtId="176" fontId="31" fillId="0" borderId="0"/>
    <xf numFmtId="176" fontId="33" fillId="0" borderId="0"/>
    <xf numFmtId="176" fontId="33" fillId="0" borderId="0"/>
    <xf numFmtId="0" fontId="31" fillId="0" borderId="0"/>
    <xf numFmtId="0" fontId="32" fillId="0" borderId="0"/>
    <xf numFmtId="0" fontId="31" fillId="0" borderId="0"/>
    <xf numFmtId="0" fontId="34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176" fontId="31" fillId="0" borderId="0"/>
    <xf numFmtId="0" fontId="0" fillId="0" borderId="0" applyBorder="0">
      <alignment vertical="center"/>
    </xf>
    <xf numFmtId="176" fontId="0" fillId="0" borderId="0"/>
    <xf numFmtId="0" fontId="36" fillId="0" borderId="0"/>
    <xf numFmtId="176" fontId="3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31" fillId="0" borderId="0"/>
    <xf numFmtId="176" fontId="31" fillId="0" borderId="0" applyProtection="0"/>
    <xf numFmtId="0" fontId="31" fillId="0" borderId="0">
      <alignment vertical="center"/>
    </xf>
    <xf numFmtId="0" fontId="31" fillId="0" borderId="0"/>
    <xf numFmtId="176" fontId="31" fillId="0" borderId="0">
      <alignment vertical="center"/>
    </xf>
    <xf numFmtId="176" fontId="31" fillId="0" borderId="0" applyProtection="0">
      <alignment vertical="center"/>
    </xf>
    <xf numFmtId="0" fontId="31" fillId="0" borderId="0"/>
    <xf numFmtId="0" fontId="35" fillId="0" borderId="0">
      <alignment vertical="center"/>
    </xf>
    <xf numFmtId="176" fontId="31" fillId="0" borderId="0"/>
    <xf numFmtId="176" fontId="31" fillId="0" borderId="0" applyProtection="0"/>
    <xf numFmtId="176" fontId="31" fillId="0" borderId="0"/>
    <xf numFmtId="176" fontId="31" fillId="0" borderId="0" applyProtection="0">
      <alignment vertical="center"/>
    </xf>
    <xf numFmtId="176" fontId="34" fillId="0" borderId="0" applyProtection="0"/>
    <xf numFmtId="176" fontId="34" fillId="0" borderId="0"/>
    <xf numFmtId="0" fontId="3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6" fontId="34" fillId="0" borderId="0"/>
    <xf numFmtId="0" fontId="0" fillId="0" borderId="0"/>
    <xf numFmtId="0" fontId="0" fillId="0" borderId="0">
      <alignment vertical="center"/>
    </xf>
    <xf numFmtId="176" fontId="31" fillId="0" borderId="0" applyProtection="0"/>
    <xf numFmtId="176" fontId="31" fillId="0" borderId="0"/>
    <xf numFmtId="0" fontId="31" fillId="0" borderId="0"/>
    <xf numFmtId="176" fontId="0" fillId="0" borderId="0">
      <alignment vertical="center"/>
    </xf>
    <xf numFmtId="176" fontId="3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5" fillId="0" borderId="0" applyProtection="0">
      <alignment vertical="center"/>
    </xf>
    <xf numFmtId="176" fontId="0" fillId="0" borderId="0">
      <alignment vertical="center"/>
    </xf>
    <xf numFmtId="176" fontId="35" fillId="0" borderId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6" fontId="38" fillId="0" borderId="0"/>
    <xf numFmtId="176" fontId="35" fillId="0" borderId="0">
      <alignment vertical="center"/>
    </xf>
    <xf numFmtId="0" fontId="3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6" fontId="36" fillId="0" borderId="0">
      <alignment vertical="center"/>
    </xf>
    <xf numFmtId="176" fontId="0" fillId="0" borderId="0"/>
    <xf numFmtId="176" fontId="36" fillId="0" borderId="0">
      <alignment vertical="center"/>
    </xf>
    <xf numFmtId="176" fontId="36" fillId="0" borderId="0">
      <alignment vertical="center"/>
    </xf>
    <xf numFmtId="43" fontId="31" fillId="0" borderId="0" applyFont="0" applyFill="0" applyBorder="0" applyAlignment="0" applyProtection="0"/>
    <xf numFmtId="43" fontId="31" fillId="0" borderId="0" applyProtection="0"/>
    <xf numFmtId="43" fontId="31" fillId="0" borderId="0" applyProtection="0"/>
    <xf numFmtId="43" fontId="31" fillId="0" borderId="0" applyProtection="0"/>
    <xf numFmtId="43" fontId="31" fillId="0" borderId="0" applyProtection="0"/>
    <xf numFmtId="43" fontId="31" fillId="0" borderId="0" applyProtection="0"/>
    <xf numFmtId="43" fontId="31" fillId="0" borderId="0" applyProtection="0"/>
    <xf numFmtId="43" fontId="31" fillId="0" borderId="0" applyProtection="0"/>
    <xf numFmtId="43" fontId="31" fillId="0" borderId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3" fillId="0" borderId="0"/>
    <xf numFmtId="176" fontId="33" fillId="0" borderId="0" applyProtection="0"/>
    <xf numFmtId="176" fontId="33" fillId="0" borderId="0" applyProtection="0"/>
    <xf numFmtId="0" fontId="32" fillId="0" borderId="0"/>
    <xf numFmtId="176" fontId="33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89" applyFont="1">
      <alignment vertical="center"/>
    </xf>
    <xf numFmtId="178" fontId="2" fillId="0" borderId="0" xfId="89" applyNumberFormat="1" applyFont="1" applyAlignment="1">
      <alignment horizontal="right" vertical="center"/>
    </xf>
    <xf numFmtId="0" fontId="3" fillId="0" borderId="1" xfId="89" applyFont="1" applyBorder="1" applyAlignment="1">
      <alignment horizontal="center" vertical="center"/>
    </xf>
    <xf numFmtId="0" fontId="4" fillId="0" borderId="2" xfId="89" applyFont="1" applyBorder="1" applyAlignment="1">
      <alignment horizontal="center" vertical="center"/>
    </xf>
    <xf numFmtId="0" fontId="4" fillId="0" borderId="2" xfId="89" applyFont="1" applyBorder="1" applyAlignment="1">
      <alignment horizontal="center" vertical="center" wrapText="1"/>
    </xf>
    <xf numFmtId="178" fontId="4" fillId="0" borderId="2" xfId="89" applyNumberFormat="1" applyFont="1" applyBorder="1" applyAlignment="1">
      <alignment horizontal="right" vertical="center"/>
    </xf>
    <xf numFmtId="0" fontId="5" fillId="0" borderId="2" xfId="89" applyFont="1" applyBorder="1" applyAlignment="1">
      <alignment horizontal="center" vertical="center"/>
    </xf>
    <xf numFmtId="0" fontId="6" fillId="0" borderId="2" xfId="89" applyFont="1" applyBorder="1" applyAlignment="1">
      <alignment horizontal="center" vertical="center"/>
    </xf>
    <xf numFmtId="0" fontId="5" fillId="0" borderId="2" xfId="89" applyFont="1" applyBorder="1" applyAlignment="1">
      <alignment horizontal="center" vertical="center" wrapText="1"/>
    </xf>
    <xf numFmtId="178" fontId="5" fillId="0" borderId="2" xfId="89" applyNumberFormat="1" applyFont="1" applyBorder="1" applyAlignment="1">
      <alignment horizontal="right" vertical="center"/>
    </xf>
    <xf numFmtId="0" fontId="7" fillId="0" borderId="2" xfId="89" applyFont="1" applyBorder="1" applyAlignment="1">
      <alignment horizontal="center" vertical="center"/>
    </xf>
    <xf numFmtId="0" fontId="7" fillId="0" borderId="2" xfId="89" applyFont="1" applyBorder="1" applyAlignment="1">
      <alignment horizontal="center" vertical="center" wrapText="1"/>
    </xf>
    <xf numFmtId="0" fontId="7" fillId="0" borderId="2" xfId="89" applyFont="1" applyBorder="1" applyAlignment="1">
      <alignment horizontal="left" vertical="top" wrapText="1" readingOrder="1"/>
    </xf>
    <xf numFmtId="178" fontId="7" fillId="0" borderId="2" xfId="89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2" xfId="88" applyFont="1" applyBorder="1" applyAlignment="1">
      <alignment horizontal="center" vertical="center"/>
    </xf>
    <xf numFmtId="0" fontId="7" fillId="0" borderId="2" xfId="88" applyFont="1" applyBorder="1" applyAlignment="1">
      <alignment horizontal="left" vertical="center" wrapText="1" readingOrder="1"/>
    </xf>
    <xf numFmtId="0" fontId="7" fillId="0" borderId="2" xfId="89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right" vertical="center" wrapText="1"/>
    </xf>
    <xf numFmtId="0" fontId="4" fillId="0" borderId="2" xfId="89" applyFont="1" applyBorder="1" applyAlignment="1">
      <alignment horizontal="right" vertical="center" wrapText="1"/>
    </xf>
    <xf numFmtId="176" fontId="4" fillId="0" borderId="3" xfId="89" applyNumberFormat="1" applyFont="1" applyBorder="1" applyAlignment="1">
      <alignment horizontal="center" vertical="center" wrapText="1"/>
    </xf>
    <xf numFmtId="176" fontId="4" fillId="0" borderId="4" xfId="89" applyNumberFormat="1" applyFont="1" applyBorder="1" applyAlignment="1">
      <alignment horizontal="center" vertical="center" wrapText="1"/>
    </xf>
    <xf numFmtId="178" fontId="4" fillId="0" borderId="2" xfId="89" applyNumberFormat="1" applyFont="1" applyBorder="1" applyAlignment="1">
      <alignment horizontal="right" vertical="center" wrapText="1"/>
    </xf>
    <xf numFmtId="0" fontId="8" fillId="0" borderId="0" xfId="89" applyFont="1" applyAlignment="1">
      <alignment vertical="center" wrapText="1"/>
    </xf>
    <xf numFmtId="0" fontId="9" fillId="0" borderId="0" xfId="89" applyFont="1" applyAlignment="1">
      <alignment horizontal="right" vertical="center" wrapText="1"/>
    </xf>
    <xf numFmtId="0" fontId="8" fillId="0" borderId="0" xfId="89" applyFont="1" applyAlignment="1">
      <alignment horizontal="center" vertical="center" wrapText="1"/>
    </xf>
    <xf numFmtId="178" fontId="7" fillId="0" borderId="2" xfId="89" applyNumberFormat="1" applyFont="1" applyBorder="1" applyAlignment="1">
      <alignment horizontal="center" vertical="center" wrapText="1"/>
    </xf>
    <xf numFmtId="0" fontId="10" fillId="0" borderId="2" xfId="89" applyFont="1" applyBorder="1" applyAlignment="1">
      <alignment horizontal="center" vertical="center"/>
    </xf>
    <xf numFmtId="0" fontId="10" fillId="0" borderId="2" xfId="89" applyFont="1" applyBorder="1" applyAlignment="1">
      <alignment horizontal="center" vertical="center" wrapText="1"/>
    </xf>
    <xf numFmtId="0" fontId="11" fillId="0" borderId="2" xfId="89" applyFont="1" applyBorder="1">
      <alignment vertical="center"/>
    </xf>
  </cellXfs>
  <cellStyles count="2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d__x000a_JournalTemplate=C:\COMFO\CTALK\JOURSTD.TPL_x000d__x000a_LbStateAddress=3 3 0 251 1 89 2 311_x000d__x000a_LbStateJou" xfId="49"/>
    <cellStyle name="?鹎%U龡&amp;H?_x0008_e_x0005_9_x0006__x0007__x0001__x0001_" xfId="50"/>
    <cellStyle name="_ET_STYLE_NoName_00_" xfId="51"/>
    <cellStyle name="0,0_x000a__x000a_NA_x000a__x000a_" xfId="52"/>
    <cellStyle name="0,0_x000d__x000a_NA_x000d__x000a_" xfId="53"/>
    <cellStyle name="0,0_x000d__x000a_NA_x000d__x000a_ 2" xfId="54"/>
    <cellStyle name="0,0_x000d__x000a_NA_x000d__x000a_ 2 2" xfId="55"/>
    <cellStyle name="0,0_x000d__x000a_NA_x000d__x000a_ 3" xfId="56"/>
    <cellStyle name="0,0_x000d__x000a_NA_x000d__x000a_ 4" xfId="57"/>
    <cellStyle name="0,0_x005f_x000d__x005f_x000a_NA_x005f_x000d__x005f_x000a_" xfId="58"/>
    <cellStyle name="Normal_Carraro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4" xfId="67"/>
    <cellStyle name="百分比 3" xfId="68"/>
    <cellStyle name="百分比 4" xfId="69"/>
    <cellStyle name="百分比 5" xfId="70"/>
    <cellStyle name="常规 10" xfId="71"/>
    <cellStyle name="常规 10 2" xfId="72"/>
    <cellStyle name="常规 10 5" xfId="73"/>
    <cellStyle name="常规 11" xfId="74"/>
    <cellStyle name="常规 11 2" xfId="75"/>
    <cellStyle name="常规 12" xfId="76"/>
    <cellStyle name="常规 13" xfId="77"/>
    <cellStyle name="常规 13 2" xfId="78"/>
    <cellStyle name="常规 13 2 2" xfId="79"/>
    <cellStyle name="常规 13 2 2 2" xfId="80"/>
    <cellStyle name="常规 13 2 3" xfId="81"/>
    <cellStyle name="常规 13 3" xfId="82"/>
    <cellStyle name="常规 13 3 2" xfId="83"/>
    <cellStyle name="常规 13 4" xfId="84"/>
    <cellStyle name="常规 14" xfId="85"/>
    <cellStyle name="常规 15" xfId="86"/>
    <cellStyle name="常规 16" xfId="87"/>
    <cellStyle name="常规 16 2" xfId="88"/>
    <cellStyle name="常规 17" xfId="89"/>
    <cellStyle name="常规 2" xfId="90"/>
    <cellStyle name="常规 2 2" xfId="91"/>
    <cellStyle name="常规 2 2 2" xfId="92"/>
    <cellStyle name="常规 2 2 2 2 2 2 4 2 2 2 2" xfId="93"/>
    <cellStyle name="常规 2 2 2 2 2 2 4 2 2 2 3 2 2" xfId="94"/>
    <cellStyle name="常规 2 3" xfId="95"/>
    <cellStyle name="常规 2 3 2" xfId="96"/>
    <cellStyle name="常规 2 3 2 2" xfId="97"/>
    <cellStyle name="常规 2 3 2 2 2" xfId="98"/>
    <cellStyle name="常规 2 4" xfId="99"/>
    <cellStyle name="常规 2 4 2" xfId="100"/>
    <cellStyle name="常规 2 4 3" xfId="101"/>
    <cellStyle name="常规 2 5" xfId="102"/>
    <cellStyle name="常规 2 6" xfId="103"/>
    <cellStyle name="常规 2 7" xfId="104"/>
    <cellStyle name="常规 2 8" xfId="105"/>
    <cellStyle name="常规 2 9" xfId="106"/>
    <cellStyle name="常规 22" xfId="107"/>
    <cellStyle name="常规 24" xfId="108"/>
    <cellStyle name="常规 3" xfId="109"/>
    <cellStyle name="常规 3 126 2" xfId="110"/>
    <cellStyle name="常规 3 2" xfId="111"/>
    <cellStyle name="常规 3 3" xfId="112"/>
    <cellStyle name="常规 38" xfId="113"/>
    <cellStyle name="常规 4" xfId="114"/>
    <cellStyle name="常规 4 2" xfId="115"/>
    <cellStyle name="常规 4 3" xfId="116"/>
    <cellStyle name="常规 4 3 2" xfId="117"/>
    <cellStyle name="常规 4 3 2 2" xfId="118"/>
    <cellStyle name="常规 4 3 2 2 2" xfId="119"/>
    <cellStyle name="常规 4 3 2 3" xfId="120"/>
    <cellStyle name="常规 4 3 3" xfId="121"/>
    <cellStyle name="常规 4 3 3 2" xfId="122"/>
    <cellStyle name="常规 4 3 4" xfId="123"/>
    <cellStyle name="常规 4 3 5" xfId="124"/>
    <cellStyle name="常规 4 4" xfId="125"/>
    <cellStyle name="常规 4 4 2" xfId="126"/>
    <cellStyle name="常规 4 4 2 2" xfId="127"/>
    <cellStyle name="常规 4 4 3" xfId="128"/>
    <cellStyle name="常规 4 5" xfId="129"/>
    <cellStyle name="常规 4 5 2" xfId="130"/>
    <cellStyle name="常规 4 6" xfId="131"/>
    <cellStyle name="常规 4 7" xfId="132"/>
    <cellStyle name="常规 4 8" xfId="133"/>
    <cellStyle name="常规 5" xfId="134"/>
    <cellStyle name="常规 5 2" xfId="135"/>
    <cellStyle name="常规 5 2 2" xfId="136"/>
    <cellStyle name="常规 5 2 2 2" xfId="137"/>
    <cellStyle name="常规 6" xfId="138"/>
    <cellStyle name="常规 6 2" xfId="139"/>
    <cellStyle name="常规 6 2 2" xfId="140"/>
    <cellStyle name="常规 6 2 2 2" xfId="141"/>
    <cellStyle name="常规 6 2 2 2 2" xfId="142"/>
    <cellStyle name="常规 6 2 2 3" xfId="143"/>
    <cellStyle name="常规 6 2 3" xfId="144"/>
    <cellStyle name="常规 6 2 3 2" xfId="145"/>
    <cellStyle name="常规 6 2 4" xfId="146"/>
    <cellStyle name="常规 6 2 5" xfId="147"/>
    <cellStyle name="常规 6 3" xfId="148"/>
    <cellStyle name="常规 6 3 2" xfId="149"/>
    <cellStyle name="常规 6 3 2 2" xfId="150"/>
    <cellStyle name="常规 6 3 3" xfId="151"/>
    <cellStyle name="常规 6 3 4" xfId="152"/>
    <cellStyle name="常规 6 3 5" xfId="153"/>
    <cellStyle name="常规 6 3 6" xfId="154"/>
    <cellStyle name="常规 6 4" xfId="155"/>
    <cellStyle name="常规 6 4 2" xfId="156"/>
    <cellStyle name="常规 6 5" xfId="157"/>
    <cellStyle name="常规 6 6" xfId="158"/>
    <cellStyle name="常规 68" xfId="159"/>
    <cellStyle name="常规 69 2" xfId="160"/>
    <cellStyle name="常规 7" xfId="161"/>
    <cellStyle name="常规 8" xfId="162"/>
    <cellStyle name="常规 8 2" xfId="163"/>
    <cellStyle name="常规 9" xfId="164"/>
    <cellStyle name="常规 9 2" xfId="165"/>
    <cellStyle name="常规 9 2 2" xfId="166"/>
    <cellStyle name="常规 9 2 2 2" xfId="167"/>
    <cellStyle name="常规 9 2 2 2 2" xfId="168"/>
    <cellStyle name="常规 9 2 2 3" xfId="169"/>
    <cellStyle name="常规 9 2 3" xfId="170"/>
    <cellStyle name="常规 9 2 3 2" xfId="171"/>
    <cellStyle name="常规 9 2 4" xfId="172"/>
    <cellStyle name="常规 9 2 5" xfId="173"/>
    <cellStyle name="常规 9 3" xfId="174"/>
    <cellStyle name="常规 9 3 2" xfId="175"/>
    <cellStyle name="常规 9 3 2 2" xfId="176"/>
    <cellStyle name="常规 9 3 3" xfId="177"/>
    <cellStyle name="常规 9 4" xfId="178"/>
    <cellStyle name="常规 9 4 2" xfId="179"/>
    <cellStyle name="常规 9 5" xfId="180"/>
    <cellStyle name="常规 9 6" xfId="181"/>
    <cellStyle name="超链接 2" xfId="182"/>
    <cellStyle name="超链接 2 2" xfId="183"/>
    <cellStyle name="超链接 3" xfId="184"/>
    <cellStyle name="超链接 4" xfId="185"/>
    <cellStyle name="超链接 5" xfId="186"/>
    <cellStyle name="货币 2" xfId="187"/>
    <cellStyle name="货币 2 2" xfId="188"/>
    <cellStyle name="普通" xfId="189"/>
    <cellStyle name="普通 2" xfId="190"/>
    <cellStyle name="普通 3" xfId="191"/>
    <cellStyle name="普通 4" xfId="192"/>
    <cellStyle name="千位分隔 2" xfId="193"/>
    <cellStyle name="千位分隔 2 2" xfId="194"/>
    <cellStyle name="千位分隔 2 2 2" xfId="195"/>
    <cellStyle name="千位分隔 2 2 2 2" xfId="196"/>
    <cellStyle name="千位分隔 2 2 2 2 2" xfId="197"/>
    <cellStyle name="千位分隔 2 2 2 3" xfId="198"/>
    <cellStyle name="千位分隔 2 2 3" xfId="199"/>
    <cellStyle name="千位分隔 2 2 3 2" xfId="200"/>
    <cellStyle name="千位分隔 2 2 4" xfId="201"/>
    <cellStyle name="千位分隔 2 3" xfId="202"/>
    <cellStyle name="千位分隔 2 3 2" xfId="203"/>
    <cellStyle name="千位分隔 2 3 2 2" xfId="204"/>
    <cellStyle name="千位分隔 2 3 3" xfId="205"/>
    <cellStyle name="千位分隔 2 4" xfId="206"/>
    <cellStyle name="千位分隔 2 4 2" xfId="207"/>
    <cellStyle name="千位分隔 2 5" xfId="208"/>
    <cellStyle name="千位分隔 4" xfId="209"/>
    <cellStyle name="千位分隔 4 2" xfId="210"/>
    <cellStyle name="千位分隔 4 2 2" xfId="211"/>
    <cellStyle name="千位分隔 4 2 2 2" xfId="212"/>
    <cellStyle name="千位分隔 4 2 3" xfId="213"/>
    <cellStyle name="千位分隔 4 3" xfId="214"/>
    <cellStyle name="千位分隔 4 3 2" xfId="215"/>
    <cellStyle name="千位分隔 4 4" xfId="216"/>
    <cellStyle name="样式 1" xfId="217"/>
    <cellStyle name="样式 1 2" xfId="218"/>
    <cellStyle name="样式 1 2 2" xfId="219"/>
    <cellStyle name="样式 1 3" xfId="220"/>
    <cellStyle name="样式 1 4" xfId="22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I23" sqref="I23"/>
    </sheetView>
  </sheetViews>
  <sheetFormatPr defaultColWidth="9.125" defaultRowHeight="21.75" customHeight="1"/>
  <cols>
    <col min="1" max="1" width="4.875" style="2" customWidth="1"/>
    <col min="2" max="2" width="10.625" style="2" customWidth="1"/>
    <col min="3" max="3" width="11.25" style="2" customWidth="1"/>
    <col min="4" max="4" width="49.75" style="2" customWidth="1"/>
    <col min="5" max="5" width="7" style="2" customWidth="1"/>
    <col min="6" max="6" width="6.25" style="2" customWidth="1"/>
    <col min="7" max="7" width="11" style="3" customWidth="1"/>
    <col min="8" max="8" width="11.125" style="3" customWidth="1"/>
    <col min="9" max="9" width="13.875" style="2" customWidth="1"/>
    <col min="10" max="16384" width="9.125" style="2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5" t="s">
        <v>9</v>
      </c>
    </row>
    <row r="3" ht="32.1" customHeight="1" spans="1:9">
      <c r="A3" s="8"/>
      <c r="B3" s="9" t="s">
        <v>10</v>
      </c>
      <c r="C3" s="8"/>
      <c r="D3" s="10"/>
      <c r="E3" s="10"/>
      <c r="F3" s="8"/>
      <c r="G3" s="11"/>
      <c r="H3" s="11"/>
      <c r="I3" s="13" t="s">
        <v>11</v>
      </c>
    </row>
    <row r="4" ht="408.95" customHeight="1" spans="1:9">
      <c r="A4" s="12">
        <v>1</v>
      </c>
      <c r="B4" s="13" t="s">
        <v>12</v>
      </c>
      <c r="C4" s="13" t="s">
        <v>13</v>
      </c>
      <c r="D4" s="14" t="s">
        <v>14</v>
      </c>
      <c r="E4" s="13">
        <v>14</v>
      </c>
      <c r="F4" s="13" t="s">
        <v>15</v>
      </c>
      <c r="G4" s="15"/>
      <c r="H4" s="15"/>
      <c r="I4" s="13"/>
    </row>
    <row r="5" ht="138" customHeight="1" spans="1:9">
      <c r="A5" s="12">
        <v>2</v>
      </c>
      <c r="B5" s="13" t="s">
        <v>16</v>
      </c>
      <c r="C5" s="13" t="s">
        <v>17</v>
      </c>
      <c r="D5" s="16" t="s">
        <v>18</v>
      </c>
      <c r="E5" s="13">
        <v>2</v>
      </c>
      <c r="F5" s="13" t="s">
        <v>15</v>
      </c>
      <c r="G5" s="15"/>
      <c r="H5" s="15"/>
      <c r="I5" s="29"/>
    </row>
    <row r="6" ht="48" spans="1:9">
      <c r="A6" s="12">
        <v>3</v>
      </c>
      <c r="B6" s="17" t="s">
        <v>19</v>
      </c>
      <c r="C6" s="13" t="s">
        <v>20</v>
      </c>
      <c r="D6" s="18" t="s">
        <v>21</v>
      </c>
      <c r="E6" s="13">
        <v>700</v>
      </c>
      <c r="F6" s="13" t="s">
        <v>22</v>
      </c>
      <c r="G6" s="15"/>
      <c r="H6" s="15"/>
      <c r="I6" s="30"/>
    </row>
    <row r="7" ht="53" customHeight="1" spans="1:9">
      <c r="A7" s="12">
        <v>4</v>
      </c>
      <c r="B7" s="13" t="s">
        <v>23</v>
      </c>
      <c r="C7" s="13" t="s">
        <v>24</v>
      </c>
      <c r="D7" s="19" t="s">
        <v>25</v>
      </c>
      <c r="E7" s="13">
        <v>700</v>
      </c>
      <c r="F7" s="13" t="s">
        <v>22</v>
      </c>
      <c r="G7" s="15"/>
      <c r="H7" s="15"/>
      <c r="I7" s="30"/>
    </row>
    <row r="8" s="1" customFormat="1" ht="69" customHeight="1" spans="1:9">
      <c r="A8" s="12">
        <v>5</v>
      </c>
      <c r="B8" s="20" t="s">
        <v>26</v>
      </c>
      <c r="C8" s="13" t="s">
        <v>20</v>
      </c>
      <c r="D8" s="16" t="s">
        <v>27</v>
      </c>
      <c r="E8" s="20">
        <v>2</v>
      </c>
      <c r="F8" s="20" t="s">
        <v>28</v>
      </c>
      <c r="G8" s="21"/>
      <c r="H8" s="21"/>
      <c r="I8" s="13" t="s">
        <v>29</v>
      </c>
    </row>
    <row r="9" s="1" customFormat="1" ht="28" customHeight="1" spans="1:9">
      <c r="A9" s="12"/>
      <c r="B9" s="9" t="s">
        <v>30</v>
      </c>
      <c r="C9" s="20"/>
      <c r="D9" s="16"/>
      <c r="E9" s="20"/>
      <c r="F9" s="20"/>
      <c r="G9" s="21"/>
      <c r="H9" s="21"/>
      <c r="I9" s="13"/>
    </row>
    <row r="10" ht="297.95" customHeight="1" spans="1:9">
      <c r="A10" s="12">
        <v>1</v>
      </c>
      <c r="B10" s="13" t="s">
        <v>31</v>
      </c>
      <c r="C10" s="13" t="s">
        <v>32</v>
      </c>
      <c r="D10" s="16" t="s">
        <v>33</v>
      </c>
      <c r="E10" s="13">
        <v>1</v>
      </c>
      <c r="F10" s="13" t="s">
        <v>15</v>
      </c>
      <c r="G10" s="15"/>
      <c r="H10" s="15"/>
      <c r="I10" s="29"/>
    </row>
    <row r="11" s="1" customFormat="1" ht="25" customHeight="1" spans="1:9">
      <c r="A11" s="12"/>
      <c r="B11" s="9" t="s">
        <v>34</v>
      </c>
      <c r="C11" s="20"/>
      <c r="D11" s="16"/>
      <c r="E11" s="20"/>
      <c r="F11" s="20"/>
      <c r="G11" s="21"/>
      <c r="H11" s="21"/>
      <c r="I11" s="13"/>
    </row>
    <row r="12" ht="409.5" spans="1:9">
      <c r="A12" s="12">
        <v>1</v>
      </c>
      <c r="B12" s="13" t="s">
        <v>12</v>
      </c>
      <c r="C12" s="13" t="s">
        <v>13</v>
      </c>
      <c r="D12" s="14" t="s">
        <v>14</v>
      </c>
      <c r="E12" s="13">
        <v>4</v>
      </c>
      <c r="F12" s="13" t="s">
        <v>15</v>
      </c>
      <c r="G12" s="15"/>
      <c r="H12" s="15"/>
      <c r="I12" s="13"/>
    </row>
    <row r="13" ht="144" customHeight="1" spans="1:9">
      <c r="A13" s="12">
        <v>2</v>
      </c>
      <c r="B13" s="13" t="s">
        <v>16</v>
      </c>
      <c r="C13" s="13" t="s">
        <v>17</v>
      </c>
      <c r="D13" s="16" t="s">
        <v>18</v>
      </c>
      <c r="E13" s="13">
        <v>1</v>
      </c>
      <c r="F13" s="13" t="s">
        <v>15</v>
      </c>
      <c r="G13" s="15"/>
      <c r="H13" s="15"/>
      <c r="I13" s="29"/>
    </row>
    <row r="14" ht="48" spans="1:9">
      <c r="A14" s="12">
        <v>3</v>
      </c>
      <c r="B14" s="17" t="s">
        <v>19</v>
      </c>
      <c r="C14" s="13" t="s">
        <v>20</v>
      </c>
      <c r="D14" s="18" t="s">
        <v>21</v>
      </c>
      <c r="E14" s="13">
        <v>200</v>
      </c>
      <c r="F14" s="13" t="s">
        <v>22</v>
      </c>
      <c r="G14" s="15"/>
      <c r="H14" s="15"/>
      <c r="I14" s="30"/>
    </row>
    <row r="15" ht="36" spans="1:9">
      <c r="A15" s="12">
        <v>4</v>
      </c>
      <c r="B15" s="13" t="s">
        <v>23</v>
      </c>
      <c r="C15" s="13" t="s">
        <v>35</v>
      </c>
      <c r="D15" s="19" t="s">
        <v>25</v>
      </c>
      <c r="E15" s="13">
        <v>200</v>
      </c>
      <c r="F15" s="13" t="s">
        <v>22</v>
      </c>
      <c r="G15" s="15"/>
      <c r="H15" s="15"/>
      <c r="I15" s="30"/>
    </row>
    <row r="16" s="1" customFormat="1" ht="69" customHeight="1" spans="1:9">
      <c r="A16" s="12">
        <v>5</v>
      </c>
      <c r="B16" s="13" t="s">
        <v>26</v>
      </c>
      <c r="C16" s="13" t="s">
        <v>20</v>
      </c>
      <c r="D16" s="16" t="s">
        <v>27</v>
      </c>
      <c r="E16" s="20">
        <v>1</v>
      </c>
      <c r="F16" s="20" t="s">
        <v>28</v>
      </c>
      <c r="G16" s="21"/>
      <c r="H16" s="21"/>
      <c r="I16" s="13"/>
    </row>
    <row r="17" s="1" customFormat="1" ht="26" customHeight="1" spans="1:9">
      <c r="A17" s="12"/>
      <c r="B17" s="9" t="s">
        <v>36</v>
      </c>
      <c r="C17" s="20"/>
      <c r="D17" s="16"/>
      <c r="E17" s="20"/>
      <c r="F17" s="20"/>
      <c r="G17" s="21"/>
      <c r="H17" s="21"/>
      <c r="I17" s="13" t="s">
        <v>37</v>
      </c>
    </row>
    <row r="18" ht="264" customHeight="1" spans="1:9">
      <c r="A18" s="12">
        <v>1</v>
      </c>
      <c r="B18" s="13" t="s">
        <v>12</v>
      </c>
      <c r="C18" s="13" t="s">
        <v>13</v>
      </c>
      <c r="D18" s="14" t="s">
        <v>14</v>
      </c>
      <c r="E18" s="13">
        <v>2</v>
      </c>
      <c r="F18" s="13" t="s">
        <v>15</v>
      </c>
      <c r="G18" s="15"/>
      <c r="H18" s="15"/>
      <c r="I18" s="13"/>
    </row>
    <row r="19" ht="48" spans="1:9">
      <c r="A19" s="12">
        <v>2</v>
      </c>
      <c r="B19" s="17" t="s">
        <v>19</v>
      </c>
      <c r="C19" s="13" t="s">
        <v>20</v>
      </c>
      <c r="D19" s="18" t="s">
        <v>21</v>
      </c>
      <c r="E19" s="13">
        <v>100</v>
      </c>
      <c r="F19" s="13" t="s">
        <v>22</v>
      </c>
      <c r="G19" s="15"/>
      <c r="H19" s="15"/>
      <c r="I19" s="30"/>
    </row>
    <row r="20" ht="57" customHeight="1" spans="1:9">
      <c r="A20" s="12">
        <v>3</v>
      </c>
      <c r="B20" s="13" t="s">
        <v>23</v>
      </c>
      <c r="C20" s="13" t="s">
        <v>24</v>
      </c>
      <c r="D20" s="19" t="s">
        <v>25</v>
      </c>
      <c r="E20" s="13">
        <v>100</v>
      </c>
      <c r="F20" s="13" t="s">
        <v>22</v>
      </c>
      <c r="G20" s="15"/>
      <c r="H20" s="15"/>
      <c r="I20" s="30"/>
    </row>
    <row r="21" ht="26" customHeight="1" spans="1:9">
      <c r="A21" s="12"/>
      <c r="B21" s="9" t="s">
        <v>38</v>
      </c>
      <c r="C21" s="13"/>
      <c r="D21" s="16"/>
      <c r="E21" s="13"/>
      <c r="F21" s="13"/>
      <c r="G21" s="15"/>
      <c r="H21" s="15"/>
      <c r="I21" s="29"/>
    </row>
    <row r="22" ht="408.95" customHeight="1" spans="1:9">
      <c r="A22" s="12">
        <v>1</v>
      </c>
      <c r="B22" s="13" t="s">
        <v>39</v>
      </c>
      <c r="C22" s="13" t="s">
        <v>13</v>
      </c>
      <c r="D22" s="14" t="s">
        <v>40</v>
      </c>
      <c r="E22" s="13">
        <v>1</v>
      </c>
      <c r="F22" s="13" t="s">
        <v>15</v>
      </c>
      <c r="G22" s="15"/>
      <c r="H22" s="15"/>
      <c r="I22" s="13"/>
    </row>
    <row r="23" ht="48" spans="1:9">
      <c r="A23" s="12">
        <v>2</v>
      </c>
      <c r="B23" s="13" t="s">
        <v>41</v>
      </c>
      <c r="C23" s="13" t="s">
        <v>42</v>
      </c>
      <c r="D23" s="19" t="s">
        <v>43</v>
      </c>
      <c r="E23" s="13">
        <v>2</v>
      </c>
      <c r="F23" s="13" t="s">
        <v>44</v>
      </c>
      <c r="G23" s="15"/>
      <c r="H23" s="15"/>
      <c r="I23" s="31" t="s">
        <v>45</v>
      </c>
    </row>
    <row r="24" ht="332.1" customHeight="1" spans="1:9">
      <c r="A24" s="12">
        <v>3</v>
      </c>
      <c r="B24" s="13" t="s">
        <v>31</v>
      </c>
      <c r="C24" s="13" t="s">
        <v>46</v>
      </c>
      <c r="D24" s="16" t="s">
        <v>33</v>
      </c>
      <c r="E24" s="13">
        <v>2</v>
      </c>
      <c r="F24" s="13" t="s">
        <v>15</v>
      </c>
      <c r="G24" s="15"/>
      <c r="H24" s="15"/>
      <c r="I24" s="29" t="s">
        <v>47</v>
      </c>
    </row>
    <row r="25" ht="32.1" customHeight="1" spans="1:9">
      <c r="A25" s="12">
        <v>4</v>
      </c>
      <c r="B25" s="13" t="s">
        <v>48</v>
      </c>
      <c r="C25" s="13" t="s">
        <v>49</v>
      </c>
      <c r="D25" s="19" t="s">
        <v>50</v>
      </c>
      <c r="E25" s="13">
        <v>1</v>
      </c>
      <c r="F25" s="13" t="s">
        <v>51</v>
      </c>
      <c r="G25" s="15"/>
      <c r="H25" s="15"/>
      <c r="I25" s="30"/>
    </row>
    <row r="26" ht="48" spans="1:9">
      <c r="A26" s="12">
        <v>5</v>
      </c>
      <c r="B26" s="13" t="s">
        <v>52</v>
      </c>
      <c r="C26" s="13" t="s">
        <v>20</v>
      </c>
      <c r="D26" s="16" t="s">
        <v>53</v>
      </c>
      <c r="E26" s="13">
        <v>80</v>
      </c>
      <c r="F26" s="13" t="s">
        <v>22</v>
      </c>
      <c r="G26" s="15"/>
      <c r="H26" s="15"/>
      <c r="I26" s="29"/>
    </row>
    <row r="27" ht="32.1" customHeight="1" spans="1:9">
      <c r="A27" s="12">
        <v>6</v>
      </c>
      <c r="B27" s="17" t="s">
        <v>54</v>
      </c>
      <c r="C27" s="13" t="s">
        <v>49</v>
      </c>
      <c r="D27" s="18" t="s">
        <v>55</v>
      </c>
      <c r="E27" s="13">
        <v>1</v>
      </c>
      <c r="F27" s="13" t="s">
        <v>56</v>
      </c>
      <c r="G27" s="15"/>
      <c r="H27" s="15"/>
      <c r="I27" s="30"/>
    </row>
    <row r="28" ht="36" spans="1:9">
      <c r="A28" s="12">
        <v>7</v>
      </c>
      <c r="B28" s="17" t="s">
        <v>57</v>
      </c>
      <c r="C28" s="13" t="s">
        <v>58</v>
      </c>
      <c r="D28" s="18" t="s">
        <v>59</v>
      </c>
      <c r="E28" s="13">
        <v>1</v>
      </c>
      <c r="F28" s="13" t="s">
        <v>60</v>
      </c>
      <c r="G28" s="15"/>
      <c r="H28" s="15"/>
      <c r="I28" s="29" t="s">
        <v>61</v>
      </c>
    </row>
    <row r="29" ht="21.6" customHeight="1" spans="1:9">
      <c r="A29" s="8"/>
      <c r="B29" s="22" t="s">
        <v>62</v>
      </c>
      <c r="C29" s="22"/>
      <c r="D29" s="23" t="str">
        <f>CONCATENATE(IF(H29&lt;0,"负",""),TEXT(IF(TRUNC(H29)=0,"零",TRUNC(ABS(H29))),"[DBNum2]")&amp;"元",IF(OR(AND(ABS(H29)&lt;0.1,TRUNC(H29)=H29),RIGHT(INT(ABS(H29)*100),2)="00"),"",TEXT(RIGHT(TRUNC(H29*10),1),"[DBNum2]")),IF(RIGHT(TRUNC(H29*10),1)="0","","角"),IF(OR(TRUNC(H29*10)-(H29*10)=0,RIGHT(TRUNC(H29*100),1)="0"),"整",TEXT(RIGHT(TRUNC(H29*100),1),"[DBNum2]")&amp;"分"))</f>
        <v>零元整</v>
      </c>
      <c r="E29" s="23"/>
      <c r="F29" s="23"/>
      <c r="G29" s="24"/>
      <c r="H29" s="25">
        <f>SUM(H4:H28)</f>
        <v>0</v>
      </c>
      <c r="I29" s="32"/>
    </row>
    <row r="31" ht="27" customHeight="1" spans="1:9">
      <c r="A31" s="26"/>
      <c r="B31" s="26"/>
      <c r="C31" s="26"/>
      <c r="D31" s="26"/>
      <c r="E31" s="27" t="s">
        <v>63</v>
      </c>
      <c r="F31" s="27"/>
      <c r="G31" s="27"/>
      <c r="H31" s="28"/>
      <c r="I31" s="28"/>
    </row>
    <row r="32" ht="30" customHeight="1" spans="1:9">
      <c r="A32" s="26"/>
      <c r="B32" s="26"/>
      <c r="C32" s="26"/>
      <c r="D32" s="26"/>
      <c r="E32" s="27" t="s">
        <v>64</v>
      </c>
      <c r="F32" s="27"/>
      <c r="G32" s="27"/>
      <c r="H32" s="28"/>
      <c r="I32" s="28"/>
    </row>
  </sheetData>
  <autoFilter xmlns:etc="http://www.wps.cn/officeDocument/2017/etCustomData" ref="A2:I29" etc:filterBottomFollowUsedRange="0">
    <extLst/>
  </autoFilter>
  <mergeCells count="7">
    <mergeCell ref="A1:I1"/>
    <mergeCell ref="B29:C29"/>
    <mergeCell ref="D29:G29"/>
    <mergeCell ref="E31:G31"/>
    <mergeCell ref="H31:I31"/>
    <mergeCell ref="E32:G32"/>
    <mergeCell ref="H32:I32"/>
  </mergeCells>
  <conditionalFormatting sqref="D2">
    <cfRule type="duplicateValues" dxfId="0" priority="221"/>
  </conditionalFormatting>
  <conditionalFormatting sqref="D3">
    <cfRule type="duplicateValues" dxfId="0" priority="52"/>
  </conditionalFormatting>
  <conditionalFormatting sqref="D4">
    <cfRule type="duplicateValues" dxfId="0" priority="168"/>
  </conditionalFormatting>
  <conditionalFormatting sqref="D5">
    <cfRule type="duplicateValues" dxfId="0" priority="145"/>
  </conditionalFormatting>
  <conditionalFormatting sqref="D6">
    <cfRule type="duplicateValues" dxfId="0" priority="226"/>
  </conditionalFormatting>
  <conditionalFormatting sqref="D7">
    <cfRule type="duplicateValues" dxfId="0" priority="155"/>
  </conditionalFormatting>
  <conditionalFormatting sqref="D8">
    <cfRule type="duplicateValues" dxfId="0" priority="68"/>
  </conditionalFormatting>
  <conditionalFormatting sqref="D9">
    <cfRule type="duplicateValues" dxfId="0" priority="20"/>
  </conditionalFormatting>
  <conditionalFormatting sqref="D10">
    <cfRule type="duplicateValues" dxfId="0" priority="2"/>
  </conditionalFormatting>
  <conditionalFormatting sqref="D11">
    <cfRule type="duplicateValues" dxfId="0" priority="51"/>
  </conditionalFormatting>
  <conditionalFormatting sqref="D12">
    <cfRule type="duplicateValues" dxfId="0" priority="78"/>
  </conditionalFormatting>
  <conditionalFormatting sqref="D13">
    <cfRule type="duplicateValues" dxfId="0" priority="1"/>
  </conditionalFormatting>
  <conditionalFormatting sqref="D14">
    <cfRule type="duplicateValues" dxfId="0" priority="32"/>
  </conditionalFormatting>
  <conditionalFormatting sqref="D15">
    <cfRule type="duplicateValues" dxfId="0" priority="73"/>
  </conditionalFormatting>
  <conditionalFormatting sqref="D16">
    <cfRule type="duplicateValues" dxfId="0" priority="69"/>
  </conditionalFormatting>
  <conditionalFormatting sqref="D17">
    <cfRule type="duplicateValues" dxfId="0" priority="6"/>
  </conditionalFormatting>
  <conditionalFormatting sqref="D18">
    <cfRule type="duplicateValues" dxfId="0" priority="13"/>
  </conditionalFormatting>
  <conditionalFormatting sqref="D19">
    <cfRule type="duplicateValues" dxfId="0" priority="5"/>
  </conditionalFormatting>
  <conditionalFormatting sqref="D20">
    <cfRule type="duplicateValues" dxfId="0" priority="10"/>
  </conditionalFormatting>
  <conditionalFormatting sqref="D21">
    <cfRule type="duplicateValues" dxfId="0" priority="59"/>
  </conditionalFormatting>
  <conditionalFormatting sqref="D22">
    <cfRule type="duplicateValues" dxfId="0" priority="40"/>
  </conditionalFormatting>
  <conditionalFormatting sqref="D23">
    <cfRule type="duplicateValues" dxfId="0" priority="48"/>
  </conditionalFormatting>
  <conditionalFormatting sqref="D24">
    <cfRule type="duplicateValues" dxfId="0" priority="229"/>
  </conditionalFormatting>
  <conditionalFormatting sqref="D25">
    <cfRule type="duplicateValues" dxfId="0" priority="35"/>
  </conditionalFormatting>
  <conditionalFormatting sqref="D26">
    <cfRule type="duplicateValues" dxfId="0" priority="29"/>
  </conditionalFormatting>
  <conditionalFormatting sqref="D27:D28">
    <cfRule type="duplicateValues" dxfId="0" priority="41"/>
  </conditionalFormatting>
  <pageMargins left="0.511805555555556" right="0.511805555555556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邹洪涛</cp:lastModifiedBy>
  <dcterms:created xsi:type="dcterms:W3CDTF">2020-12-21T07:10:00Z</dcterms:created>
  <cp:lastPrinted>2021-07-15T02:04:00Z</cp:lastPrinted>
  <dcterms:modified xsi:type="dcterms:W3CDTF">2024-09-19T08:12:48Z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F723C5FE1E214317ABF96C4416F24390_12</vt:lpwstr>
  </property>
  <property fmtid="{D5CDD505-2E9C-101B-9397-08002B2CF9AE}" pid="3" name="KSOProductBuildVer">
    <vt:lpwstr>2052-12.1.0.18276</vt:lpwstr>
  </property>
</Properties>
</file>